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Krustpils_projekts" sheetId="1" r:id="rId1"/>
  </sheets>
  <calcPr calcId="152511"/>
</workbook>
</file>

<file path=xl/calcChain.xml><?xml version="1.0" encoding="utf-8"?>
<calcChain xmlns="http://schemas.openxmlformats.org/spreadsheetml/2006/main">
  <c r="F21" i="1" l="1"/>
  <c r="F14" i="1" l="1"/>
  <c r="F13" i="1"/>
  <c r="F12" i="1"/>
  <c r="F37" i="1"/>
  <c r="F38" i="1"/>
  <c r="F36" i="1"/>
  <c r="F7" i="1"/>
  <c r="F39" i="1" l="1"/>
  <c r="F24" i="1"/>
  <c r="F25" i="1"/>
  <c r="F26" i="1"/>
  <c r="F27" i="1"/>
  <c r="F28" i="1"/>
  <c r="F29" i="1"/>
  <c r="F30" i="1"/>
  <c r="F31" i="1"/>
  <c r="F32" i="1"/>
  <c r="F33" i="1"/>
  <c r="F34" i="1"/>
  <c r="F23" i="1"/>
  <c r="F15" i="1"/>
  <c r="F5" i="1"/>
  <c r="F6" i="1"/>
  <c r="F4" i="1"/>
  <c r="F20" i="1"/>
  <c r="F19" i="1"/>
  <c r="F17" i="1"/>
  <c r="F11" i="1"/>
  <c r="F8" i="1" l="1"/>
  <c r="F9" i="1"/>
  <c r="F10" i="1"/>
  <c r="F18" i="1"/>
  <c r="F16" i="1"/>
  <c r="F40" i="1" l="1"/>
</calcChain>
</file>

<file path=xl/sharedStrings.xml><?xml version="1.0" encoding="utf-8"?>
<sst xmlns="http://schemas.openxmlformats.org/spreadsheetml/2006/main" count="107" uniqueCount="73">
  <si>
    <t>APRAKSTS</t>
  </si>
  <si>
    <t>SKAITS</t>
  </si>
  <si>
    <t>gb</t>
  </si>
  <si>
    <t>Kabeļu ievads KD10/1</t>
  </si>
  <si>
    <t>kpl</t>
  </si>
  <si>
    <t>Tukšošanas trapa betonējamā daļa 70T /bronza/</t>
  </si>
  <si>
    <t>Tukšošanas trapa gružu siets 70E /nerūs.tērauds/</t>
  </si>
  <si>
    <t>Kabeļu komutācijas kārba UKKT3, IP68</t>
  </si>
  <si>
    <t>Vadības sadales skapis, IP55</t>
  </si>
  <si>
    <t>Ūdens uzpilde un pārplūde BKA75</t>
  </si>
  <si>
    <t>Pamattehnoloģijas un aprīkojums</t>
  </si>
  <si>
    <t>TEHN. DATI</t>
  </si>
  <si>
    <t xml:space="preserve">Iegremdējamais sūknis BIOX 400-12 </t>
  </si>
  <si>
    <t>Betonējama detaļa BT90-2</t>
  </si>
  <si>
    <t>2'' (i)</t>
  </si>
  <si>
    <t>Cauruļvadi, savienojumi strūklakas skulptūrā</t>
  </si>
  <si>
    <t>1'' (ā) - D32</t>
  </si>
  <si>
    <t>1'' (i); 175mm</t>
  </si>
  <si>
    <t>Pazemes aizbīdnis DN100</t>
  </si>
  <si>
    <t>Kabeļa kanāls (līdz ēkai) PE caurule D32</t>
  </si>
  <si>
    <t xml:space="preserve">32x3.0; PN16 </t>
  </si>
  <si>
    <t>m</t>
  </si>
  <si>
    <t xml:space="preserve">Kabelis H07 RN-F </t>
  </si>
  <si>
    <t>4x2,5mm2</t>
  </si>
  <si>
    <t>CENA par vienību bez PVN, EUR</t>
  </si>
  <si>
    <t>CENA kopā bez PVN, EUR</t>
  </si>
  <si>
    <t>Cauruļvadi, savienojumi pieslēgšanai ārējiem tīkliem (no armatūras līdz pirmajai akai)</t>
  </si>
  <si>
    <t>K75</t>
  </si>
  <si>
    <t>DN100</t>
  </si>
  <si>
    <t>4xPG16, IP68</t>
  </si>
  <si>
    <t>560x560mm</t>
  </si>
  <si>
    <t>1'' (i); K75</t>
  </si>
  <si>
    <t xml:space="preserve">Kompresijas pāreja </t>
  </si>
  <si>
    <t>Ø20-1/2'' (ā)</t>
  </si>
  <si>
    <t xml:space="preserve">Kompresijas līkums </t>
  </si>
  <si>
    <t>Ø20-Ø20</t>
  </si>
  <si>
    <t xml:space="preserve">PE caurule </t>
  </si>
  <si>
    <t xml:space="preserve">D20x2.0; PN16 </t>
  </si>
  <si>
    <t xml:space="preserve">PVC garā pāreja </t>
  </si>
  <si>
    <t>K75-110</t>
  </si>
  <si>
    <t xml:space="preserve">PVC caurule </t>
  </si>
  <si>
    <t>K75; 25cm</t>
  </si>
  <si>
    <t>K75; 1m</t>
  </si>
  <si>
    <t>PVC caurule</t>
  </si>
  <si>
    <t xml:space="preserve"> K110; 1m </t>
  </si>
  <si>
    <t>K110; 2m</t>
  </si>
  <si>
    <t>K110; 3m</t>
  </si>
  <si>
    <r>
      <t>PVC līkums 87</t>
    </r>
    <r>
      <rPr>
        <sz val="11"/>
        <color theme="1"/>
        <rFont val="Symbol"/>
        <family val="1"/>
        <charset val="2"/>
      </rPr>
      <t>°</t>
    </r>
  </si>
  <si>
    <t>PVC līkums 45°</t>
  </si>
  <si>
    <t>K110</t>
  </si>
  <si>
    <t xml:space="preserve">PVC trejgabals 45° </t>
  </si>
  <si>
    <t>KOPĀ:</t>
  </si>
  <si>
    <t>Paplāksne</t>
  </si>
  <si>
    <t>D90</t>
  </si>
  <si>
    <t>2''(ā)-1''(i); 1330mm</t>
  </si>
  <si>
    <t>1'' (ā-ā); 475mm</t>
  </si>
  <si>
    <t>1''</t>
  </si>
  <si>
    <t>Speciāli izgatavojama detaļa US2-1</t>
  </si>
  <si>
    <t>Speciāli izgatavojama detaļa US1-1</t>
  </si>
  <si>
    <t>580x580mm</t>
  </si>
  <si>
    <t>P1=1,6kW; 230V; 50Hz; piesl. 2''(ā)</t>
  </si>
  <si>
    <t xml:space="preserve">Štuceris </t>
  </si>
  <si>
    <t xml:space="preserve"> 2'' (i) - Ø50 </t>
  </si>
  <si>
    <t>Štuceris ar pieslēguzgriezni</t>
  </si>
  <si>
    <t xml:space="preserve"> 2'' (ā) - Ø50</t>
  </si>
  <si>
    <t>Ø50</t>
  </si>
  <si>
    <t xml:space="preserve">Lokanā caurule Aliflex </t>
  </si>
  <si>
    <t xml:space="preserve">Savilcējs </t>
  </si>
  <si>
    <t>Aizsargredele 560x560 R1</t>
  </si>
  <si>
    <t>Betonējams rāmis redeles nostiprināšanai BRR1</t>
  </si>
  <si>
    <t>55-59mm (Ø50mm)</t>
  </si>
  <si>
    <t>MĒRVIENĪBA</t>
  </si>
  <si>
    <t xml:space="preserve">Misiņa kontruzgrieznis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</si>
</sst>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4" tint="0.39997558519241921"/>
      <name val="Calibri"/>
      <family val="2"/>
      <scheme val="minor"/>
    </font>
    <font>
      <sz val="11"/>
      <color theme="7" tint="0.39997558519241921"/>
      <name val="Calibri"/>
      <family val="2"/>
      <scheme val="minor"/>
    </font>
    <font>
      <sz val="11"/>
      <color theme="7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0" xfId="0" applyFont="1"/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3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0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2"/>
  <sheetViews>
    <sheetView tabSelected="1" topLeftCell="A13" workbookViewId="0">
      <selection activeCell="I11" sqref="I11"/>
    </sheetView>
  </sheetViews>
  <sheetFormatPr defaultRowHeight="15" outlineLevelCol="1" x14ac:dyDescent="0.25"/>
  <cols>
    <col min="1" max="1" width="47.140625" style="1" customWidth="1"/>
    <col min="2" max="2" width="16.28515625" style="2" customWidth="1"/>
    <col min="3" max="3" width="12.42578125" style="1" customWidth="1"/>
    <col min="4" max="4" width="7.85546875" style="1" customWidth="1"/>
    <col min="5" max="5" width="12.5703125" style="1" customWidth="1"/>
    <col min="6" max="6" width="11" style="1" customWidth="1" outlineLevel="1"/>
    <col min="7" max="7" width="9.140625" customWidth="1" outlineLevel="1"/>
  </cols>
  <sheetData>
    <row r="2" spans="1:8" ht="45.75" thickBot="1" x14ac:dyDescent="0.3">
      <c r="A2" s="21" t="s">
        <v>0</v>
      </c>
      <c r="B2" s="21" t="s">
        <v>11</v>
      </c>
      <c r="C2" s="21" t="s">
        <v>71</v>
      </c>
      <c r="D2" s="21" t="s">
        <v>1</v>
      </c>
      <c r="E2" s="22" t="s">
        <v>24</v>
      </c>
      <c r="F2" s="22" t="s">
        <v>25</v>
      </c>
      <c r="G2" s="2"/>
    </row>
    <row r="3" spans="1:8" ht="15.75" thickTop="1" x14ac:dyDescent="0.25">
      <c r="A3" s="12" t="s">
        <v>10</v>
      </c>
      <c r="B3" s="8"/>
      <c r="C3" s="4"/>
      <c r="D3" s="4"/>
      <c r="E3" s="5"/>
      <c r="F3" s="4"/>
      <c r="G3" s="2"/>
    </row>
    <row r="4" spans="1:8" x14ac:dyDescent="0.25">
      <c r="A4" s="13" t="s">
        <v>9</v>
      </c>
      <c r="B4" s="4" t="s">
        <v>31</v>
      </c>
      <c r="C4" s="4" t="s">
        <v>2</v>
      </c>
      <c r="D4" s="4">
        <v>1</v>
      </c>
      <c r="E4" s="10">
        <v>247.31174999999999</v>
      </c>
      <c r="F4" s="4">
        <f>ROUND(D4*E4,2)</f>
        <v>247.31</v>
      </c>
      <c r="G4" s="7"/>
      <c r="H4" s="6"/>
    </row>
    <row r="5" spans="1:8" x14ac:dyDescent="0.25">
      <c r="A5" s="13" t="s">
        <v>13</v>
      </c>
      <c r="B5" s="4" t="s">
        <v>14</v>
      </c>
      <c r="C5" s="4" t="s">
        <v>2</v>
      </c>
      <c r="D5" s="4">
        <v>1</v>
      </c>
      <c r="E5" s="10">
        <v>148.69049999999999</v>
      </c>
      <c r="F5" s="4">
        <f t="shared" ref="F5:F21" si="0">ROUND(D5*E5,2)</f>
        <v>148.69</v>
      </c>
      <c r="G5" s="7"/>
      <c r="H5" s="6"/>
    </row>
    <row r="6" spans="1:8" x14ac:dyDescent="0.25">
      <c r="A6" s="13" t="s">
        <v>68</v>
      </c>
      <c r="B6" s="4" t="s">
        <v>30</v>
      </c>
      <c r="C6" s="4" t="s">
        <v>2</v>
      </c>
      <c r="D6" s="4">
        <v>1</v>
      </c>
      <c r="E6" s="27">
        <v>159.52366500000002</v>
      </c>
      <c r="F6" s="9">
        <f t="shared" si="0"/>
        <v>159.52000000000001</v>
      </c>
      <c r="G6" s="7"/>
      <c r="H6" s="6"/>
    </row>
    <row r="7" spans="1:8" x14ac:dyDescent="0.25">
      <c r="A7" s="13" t="s">
        <v>69</v>
      </c>
      <c r="B7" s="4" t="s">
        <v>59</v>
      </c>
      <c r="C7" s="4" t="s">
        <v>2</v>
      </c>
      <c r="D7" s="4">
        <v>1</v>
      </c>
      <c r="E7" s="10">
        <v>132.00074999999998</v>
      </c>
      <c r="F7" s="4">
        <f t="shared" si="0"/>
        <v>132</v>
      </c>
      <c r="G7" s="7"/>
      <c r="H7" s="6"/>
    </row>
    <row r="8" spans="1:8" x14ac:dyDescent="0.25">
      <c r="A8" s="14" t="s">
        <v>5</v>
      </c>
      <c r="B8" s="5" t="s">
        <v>27</v>
      </c>
      <c r="C8" s="4" t="s">
        <v>2</v>
      </c>
      <c r="D8" s="4">
        <v>1</v>
      </c>
      <c r="E8" s="10">
        <v>127.6579876033058</v>
      </c>
      <c r="F8" s="4">
        <f t="shared" si="0"/>
        <v>127.66</v>
      </c>
      <c r="G8" s="7"/>
    </row>
    <row r="9" spans="1:8" x14ac:dyDescent="0.25">
      <c r="A9" s="13" t="s">
        <v>6</v>
      </c>
      <c r="B9" s="4" t="s">
        <v>27</v>
      </c>
      <c r="C9" s="4" t="s">
        <v>2</v>
      </c>
      <c r="D9" s="4">
        <v>1</v>
      </c>
      <c r="E9" s="10">
        <v>47.615735537190083</v>
      </c>
      <c r="F9" s="4">
        <f t="shared" si="0"/>
        <v>47.62</v>
      </c>
      <c r="G9" s="7"/>
    </row>
    <row r="10" spans="1:8" x14ac:dyDescent="0.25">
      <c r="A10" s="13" t="s">
        <v>18</v>
      </c>
      <c r="B10" s="4" t="s">
        <v>28</v>
      </c>
      <c r="C10" s="4" t="s">
        <v>4</v>
      </c>
      <c r="D10" s="4">
        <v>1</v>
      </c>
      <c r="E10" s="10">
        <v>243.10273966942151</v>
      </c>
      <c r="F10" s="4">
        <f t="shared" si="0"/>
        <v>243.1</v>
      </c>
      <c r="G10" s="7"/>
    </row>
    <row r="11" spans="1:8" ht="30" x14ac:dyDescent="0.25">
      <c r="A11" s="15" t="s">
        <v>12</v>
      </c>
      <c r="B11" s="5" t="s">
        <v>60</v>
      </c>
      <c r="C11" s="4" t="s">
        <v>2</v>
      </c>
      <c r="D11" s="4">
        <v>1</v>
      </c>
      <c r="E11" s="10">
        <v>268.22304958677688</v>
      </c>
      <c r="F11" s="4">
        <f t="shared" si="0"/>
        <v>268.22000000000003</v>
      </c>
      <c r="G11" s="7"/>
    </row>
    <row r="12" spans="1:8" x14ac:dyDescent="0.25">
      <c r="A12" s="16" t="s">
        <v>61</v>
      </c>
      <c r="B12" s="5" t="s">
        <v>62</v>
      </c>
      <c r="C12" s="4" t="s">
        <v>2</v>
      </c>
      <c r="D12" s="4">
        <v>1</v>
      </c>
      <c r="E12" s="10">
        <v>7.6991033057851253</v>
      </c>
      <c r="F12" s="4">
        <f t="shared" si="0"/>
        <v>7.7</v>
      </c>
      <c r="G12" s="7"/>
    </row>
    <row r="13" spans="1:8" x14ac:dyDescent="0.25">
      <c r="A13" s="16" t="s">
        <v>63</v>
      </c>
      <c r="B13" s="5" t="s">
        <v>64</v>
      </c>
      <c r="C13" s="4" t="s">
        <v>2</v>
      </c>
      <c r="D13" s="4">
        <v>1</v>
      </c>
      <c r="E13" s="10">
        <v>16.59361570247934</v>
      </c>
      <c r="F13" s="4">
        <f t="shared" si="0"/>
        <v>16.59</v>
      </c>
      <c r="G13" s="7"/>
    </row>
    <row r="14" spans="1:8" x14ac:dyDescent="0.25">
      <c r="A14" s="16" t="s">
        <v>66</v>
      </c>
      <c r="B14" s="5" t="s">
        <v>65</v>
      </c>
      <c r="C14" s="4" t="s">
        <v>21</v>
      </c>
      <c r="D14" s="4">
        <v>1</v>
      </c>
      <c r="E14" s="10">
        <v>3.6363842975206611</v>
      </c>
      <c r="F14" s="4">
        <f t="shared" si="0"/>
        <v>3.64</v>
      </c>
      <c r="G14" s="7"/>
    </row>
    <row r="15" spans="1:8" ht="30" x14ac:dyDescent="0.25">
      <c r="A15" s="17" t="s">
        <v>67</v>
      </c>
      <c r="B15" s="5" t="s">
        <v>70</v>
      </c>
      <c r="C15" s="4" t="s">
        <v>2</v>
      </c>
      <c r="D15" s="4">
        <v>4</v>
      </c>
      <c r="E15" s="10">
        <v>1.521429752066116</v>
      </c>
      <c r="F15" s="4">
        <f t="shared" si="0"/>
        <v>6.09</v>
      </c>
      <c r="G15" s="7"/>
    </row>
    <row r="16" spans="1:8" x14ac:dyDescent="0.25">
      <c r="A16" s="13" t="s">
        <v>3</v>
      </c>
      <c r="B16" s="4" t="s">
        <v>17</v>
      </c>
      <c r="C16" s="4" t="s">
        <v>2</v>
      </c>
      <c r="D16" s="4">
        <v>1</v>
      </c>
      <c r="E16" s="10">
        <v>159.0730041322314</v>
      </c>
      <c r="F16" s="4">
        <f t="shared" si="0"/>
        <v>159.07</v>
      </c>
      <c r="G16" s="7"/>
    </row>
    <row r="17" spans="1:7" x14ac:dyDescent="0.25">
      <c r="A17" s="18" t="s">
        <v>32</v>
      </c>
      <c r="B17" s="4" t="s">
        <v>16</v>
      </c>
      <c r="C17" s="4" t="s">
        <v>2</v>
      </c>
      <c r="D17" s="4">
        <v>1</v>
      </c>
      <c r="E17" s="10">
        <v>4.087797520661157</v>
      </c>
      <c r="F17" s="4">
        <f t="shared" si="0"/>
        <v>4.09</v>
      </c>
      <c r="G17" s="7"/>
    </row>
    <row r="18" spans="1:7" x14ac:dyDescent="0.25">
      <c r="A18" s="13" t="s">
        <v>7</v>
      </c>
      <c r="B18" s="4" t="s">
        <v>29</v>
      </c>
      <c r="C18" s="4" t="s">
        <v>2</v>
      </c>
      <c r="D18" s="4">
        <v>1</v>
      </c>
      <c r="E18" s="10">
        <v>135.59115702479338</v>
      </c>
      <c r="F18" s="4">
        <f t="shared" si="0"/>
        <v>135.59</v>
      </c>
      <c r="G18" s="7"/>
    </row>
    <row r="19" spans="1:7" x14ac:dyDescent="0.25">
      <c r="A19" s="13" t="s">
        <v>22</v>
      </c>
      <c r="B19" s="4" t="s">
        <v>23</v>
      </c>
      <c r="C19" s="4" t="s">
        <v>21</v>
      </c>
      <c r="D19" s="4">
        <v>20</v>
      </c>
      <c r="E19" s="10">
        <v>2.1901900826446288</v>
      </c>
      <c r="F19" s="4">
        <f t="shared" si="0"/>
        <v>43.8</v>
      </c>
      <c r="G19" s="7"/>
    </row>
    <row r="20" spans="1:7" x14ac:dyDescent="0.25">
      <c r="A20" s="13" t="s">
        <v>19</v>
      </c>
      <c r="B20" s="4" t="s">
        <v>20</v>
      </c>
      <c r="C20" s="4" t="s">
        <v>21</v>
      </c>
      <c r="D20" s="4">
        <v>20</v>
      </c>
      <c r="E20" s="10">
        <v>0.7857933884297521</v>
      </c>
      <c r="F20" s="4">
        <f t="shared" si="0"/>
        <v>15.72</v>
      </c>
      <c r="G20" s="7"/>
    </row>
    <row r="21" spans="1:7" x14ac:dyDescent="0.25">
      <c r="A21" s="13" t="s">
        <v>8</v>
      </c>
      <c r="B21" s="4"/>
      <c r="C21" s="4" t="s">
        <v>2</v>
      </c>
      <c r="D21" s="4">
        <v>1</v>
      </c>
      <c r="E21" s="10">
        <v>1365.4744249999999</v>
      </c>
      <c r="F21" s="4">
        <f t="shared" si="0"/>
        <v>1365.47</v>
      </c>
      <c r="G21" s="7"/>
    </row>
    <row r="22" spans="1:7" ht="30" x14ac:dyDescent="0.25">
      <c r="A22" s="19" t="s">
        <v>26</v>
      </c>
      <c r="B22" s="4"/>
      <c r="C22" s="4"/>
      <c r="D22" s="4"/>
      <c r="E22" s="10"/>
      <c r="F22" s="4"/>
      <c r="G22" s="7"/>
    </row>
    <row r="23" spans="1:7" x14ac:dyDescent="0.25">
      <c r="A23" s="18" t="s">
        <v>32</v>
      </c>
      <c r="B23" s="4" t="s">
        <v>33</v>
      </c>
      <c r="C23" s="4" t="s">
        <v>2</v>
      </c>
      <c r="D23" s="4">
        <v>1</v>
      </c>
      <c r="E23" s="10">
        <v>2.4984050000000004</v>
      </c>
      <c r="F23" s="4">
        <f>D23*E23</f>
        <v>2.4984050000000004</v>
      </c>
      <c r="G23" s="7"/>
    </row>
    <row r="24" spans="1:7" x14ac:dyDescent="0.25">
      <c r="A24" s="18" t="s">
        <v>34</v>
      </c>
      <c r="B24" s="4" t="s">
        <v>35</v>
      </c>
      <c r="C24" s="4" t="s">
        <v>2</v>
      </c>
      <c r="D24" s="4">
        <v>2</v>
      </c>
      <c r="E24" s="10">
        <v>4.6933600000000002</v>
      </c>
      <c r="F24" s="4">
        <f t="shared" ref="F24:F39" si="1">D24*E24</f>
        <v>9.3867200000000004</v>
      </c>
      <c r="G24" s="7"/>
    </row>
    <row r="25" spans="1:7" x14ac:dyDescent="0.25">
      <c r="A25" s="18" t="s">
        <v>36</v>
      </c>
      <c r="B25" s="4" t="s">
        <v>37</v>
      </c>
      <c r="C25" s="4" t="s">
        <v>21</v>
      </c>
      <c r="D25" s="4">
        <v>10</v>
      </c>
      <c r="E25" s="10">
        <v>0.40460000000000007</v>
      </c>
      <c r="F25" s="4">
        <f t="shared" si="1"/>
        <v>4.0460000000000012</v>
      </c>
      <c r="G25" s="7"/>
    </row>
    <row r="26" spans="1:7" x14ac:dyDescent="0.25">
      <c r="A26" s="18" t="s">
        <v>40</v>
      </c>
      <c r="B26" s="4" t="s">
        <v>41</v>
      </c>
      <c r="C26" s="4" t="s">
        <v>2</v>
      </c>
      <c r="D26" s="4">
        <v>2</v>
      </c>
      <c r="E26" s="10">
        <v>0.69793499999999997</v>
      </c>
      <c r="F26" s="4">
        <f t="shared" si="1"/>
        <v>1.3958699999999999</v>
      </c>
      <c r="G26" s="7"/>
    </row>
    <row r="27" spans="1:7" x14ac:dyDescent="0.25">
      <c r="A27" s="18" t="s">
        <v>40</v>
      </c>
      <c r="B27" s="4" t="s">
        <v>42</v>
      </c>
      <c r="C27" s="4" t="s">
        <v>2</v>
      </c>
      <c r="D27" s="4">
        <v>1</v>
      </c>
      <c r="E27" s="10">
        <v>1.8308150000000001</v>
      </c>
      <c r="F27" s="4">
        <f t="shared" si="1"/>
        <v>1.8308150000000001</v>
      </c>
      <c r="G27" s="7"/>
    </row>
    <row r="28" spans="1:7" x14ac:dyDescent="0.25">
      <c r="A28" s="18" t="s">
        <v>47</v>
      </c>
      <c r="B28" s="4" t="s">
        <v>27</v>
      </c>
      <c r="C28" s="4" t="s">
        <v>2</v>
      </c>
      <c r="D28" s="4">
        <v>1</v>
      </c>
      <c r="E28" s="10">
        <v>0.79908500000000005</v>
      </c>
      <c r="F28" s="4">
        <f t="shared" si="1"/>
        <v>0.79908500000000005</v>
      </c>
      <c r="G28" s="7"/>
    </row>
    <row r="29" spans="1:7" x14ac:dyDescent="0.25">
      <c r="A29" s="18" t="s">
        <v>38</v>
      </c>
      <c r="B29" s="4" t="s">
        <v>39</v>
      </c>
      <c r="C29" s="4" t="s">
        <v>2</v>
      </c>
      <c r="D29" s="4">
        <v>2</v>
      </c>
      <c r="E29" s="10">
        <v>0.67770500000000011</v>
      </c>
      <c r="F29" s="4">
        <f t="shared" si="1"/>
        <v>1.3554100000000002</v>
      </c>
      <c r="G29" s="7"/>
    </row>
    <row r="30" spans="1:7" x14ac:dyDescent="0.25">
      <c r="A30" s="18" t="s">
        <v>43</v>
      </c>
      <c r="B30" s="4" t="s">
        <v>44</v>
      </c>
      <c r="C30" s="4" t="s">
        <v>2</v>
      </c>
      <c r="D30" s="4">
        <v>1</v>
      </c>
      <c r="E30" s="10">
        <v>2.6703600000000005</v>
      </c>
      <c r="F30" s="4">
        <f t="shared" si="1"/>
        <v>2.6703600000000005</v>
      </c>
      <c r="G30" s="7"/>
    </row>
    <row r="31" spans="1:7" x14ac:dyDescent="0.25">
      <c r="A31" s="18" t="s">
        <v>40</v>
      </c>
      <c r="B31" s="4" t="s">
        <v>45</v>
      </c>
      <c r="C31" s="4" t="s">
        <v>2</v>
      </c>
      <c r="D31" s="4">
        <v>2</v>
      </c>
      <c r="E31" s="10">
        <v>4.4506000000000006</v>
      </c>
      <c r="F31" s="4">
        <f t="shared" si="1"/>
        <v>8.9012000000000011</v>
      </c>
      <c r="G31" s="7"/>
    </row>
    <row r="32" spans="1:7" x14ac:dyDescent="0.25">
      <c r="A32" s="18" t="s">
        <v>40</v>
      </c>
      <c r="B32" s="4" t="s">
        <v>46</v>
      </c>
      <c r="C32" s="4" t="s">
        <v>2</v>
      </c>
      <c r="D32" s="4">
        <v>1</v>
      </c>
      <c r="E32" s="10">
        <v>6.3825649999999996</v>
      </c>
      <c r="F32" s="4">
        <f t="shared" si="1"/>
        <v>6.3825649999999996</v>
      </c>
      <c r="G32" s="7"/>
    </row>
    <row r="33" spans="1:8" x14ac:dyDescent="0.25">
      <c r="A33" s="18" t="s">
        <v>48</v>
      </c>
      <c r="B33" s="4" t="s">
        <v>49</v>
      </c>
      <c r="C33" s="4" t="s">
        <v>2</v>
      </c>
      <c r="D33" s="4">
        <v>1</v>
      </c>
      <c r="E33" s="10">
        <v>1.0620750000000001</v>
      </c>
      <c r="F33" s="4">
        <f t="shared" si="1"/>
        <v>1.0620750000000001</v>
      </c>
      <c r="G33" s="7"/>
    </row>
    <row r="34" spans="1:8" x14ac:dyDescent="0.25">
      <c r="A34" s="18" t="s">
        <v>50</v>
      </c>
      <c r="B34" s="4" t="s">
        <v>49</v>
      </c>
      <c r="C34" s="4" t="s">
        <v>2</v>
      </c>
      <c r="D34" s="4">
        <v>1</v>
      </c>
      <c r="E34" s="10">
        <v>2.3567950000000004</v>
      </c>
      <c r="F34" s="4">
        <f t="shared" si="1"/>
        <v>2.3567950000000004</v>
      </c>
      <c r="G34" s="7"/>
    </row>
    <row r="35" spans="1:8" x14ac:dyDescent="0.25">
      <c r="A35" s="20" t="s">
        <v>15</v>
      </c>
      <c r="B35" s="4"/>
      <c r="C35" s="4"/>
      <c r="D35" s="4"/>
      <c r="E35" s="10"/>
      <c r="F35" s="4"/>
      <c r="G35" s="7"/>
    </row>
    <row r="36" spans="1:8" ht="30" x14ac:dyDescent="0.25">
      <c r="A36" s="17" t="s">
        <v>57</v>
      </c>
      <c r="B36" s="5" t="s">
        <v>54</v>
      </c>
      <c r="C36" s="11"/>
      <c r="D36" s="11">
        <v>1</v>
      </c>
      <c r="E36" s="10">
        <v>154.75949999999997</v>
      </c>
      <c r="F36" s="4">
        <f>D36*E36</f>
        <v>154.75949999999997</v>
      </c>
      <c r="G36" s="7"/>
      <c r="H36" s="6"/>
    </row>
    <row r="37" spans="1:8" x14ac:dyDescent="0.25">
      <c r="A37" s="17" t="s">
        <v>58</v>
      </c>
      <c r="B37" s="5" t="s">
        <v>55</v>
      </c>
      <c r="C37" s="11"/>
      <c r="D37" s="11">
        <v>1</v>
      </c>
      <c r="E37" s="10">
        <v>64.179675000000003</v>
      </c>
      <c r="F37" s="4">
        <f t="shared" ref="F37:F38" si="2">D37*E37</f>
        <v>64.179675000000003</v>
      </c>
      <c r="G37" s="7"/>
      <c r="H37" s="6"/>
    </row>
    <row r="38" spans="1:8" x14ac:dyDescent="0.25">
      <c r="A38" s="17" t="s">
        <v>52</v>
      </c>
      <c r="B38" s="4" t="s">
        <v>53</v>
      </c>
      <c r="C38" s="11"/>
      <c r="D38" s="11">
        <v>1</v>
      </c>
      <c r="E38" s="10">
        <v>10.469024999999998</v>
      </c>
      <c r="F38" s="4">
        <f t="shared" si="2"/>
        <v>10.469024999999998</v>
      </c>
      <c r="G38" s="7"/>
      <c r="H38" s="6"/>
    </row>
    <row r="39" spans="1:8" x14ac:dyDescent="0.25">
      <c r="A39" s="16" t="s">
        <v>72</v>
      </c>
      <c r="B39" s="4" t="s">
        <v>56</v>
      </c>
      <c r="C39" s="11"/>
      <c r="D39" s="11">
        <v>1</v>
      </c>
      <c r="E39" s="10">
        <v>0.79908500000000005</v>
      </c>
      <c r="F39" s="4">
        <f t="shared" si="1"/>
        <v>0.79908500000000005</v>
      </c>
      <c r="G39" s="7"/>
    </row>
    <row r="40" spans="1:8" ht="15.75" thickBot="1" x14ac:dyDescent="0.3">
      <c r="A40" s="23" t="s">
        <v>51</v>
      </c>
      <c r="B40" s="24"/>
      <c r="C40" s="25"/>
      <c r="D40" s="25"/>
      <c r="E40" s="25"/>
      <c r="F40" s="26">
        <f>SUM(F4:F39)</f>
        <v>3404.7725849999988</v>
      </c>
      <c r="G40" s="3"/>
    </row>
    <row r="41" spans="1:8" ht="15.75" thickTop="1" x14ac:dyDescent="0.25">
      <c r="A41" s="17"/>
      <c r="B41" s="4"/>
      <c r="C41" s="11"/>
      <c r="D41" s="11"/>
      <c r="E41" s="11"/>
      <c r="F41" s="11"/>
    </row>
    <row r="42" spans="1:8" x14ac:dyDescent="0.25">
      <c r="A42" s="17"/>
      <c r="B42" s="4"/>
      <c r="C42" s="11"/>
      <c r="D42" s="11"/>
      <c r="E42" s="11"/>
      <c r="F42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Krustpils_projekts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2017-05-12T10:00:28Z</dcterms:modified>
</cp:coreProperties>
</file>